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4D44E3E5-7135-4173-BEF3-1C37E5B0A59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<sst xmlns="http://schemas.openxmlformats.org/spreadsheetml/2006/main" count="53" uniqueCount="41">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</sst>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D44" sqref="D4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1145950407</v>
      </c>
      <c r="D9" s="27">
        <v>20064762.739999998</v>
      </c>
      <c r="E9" s="21">
        <f t="shared" ref="E9:E18" si="0">C9+D9</f>
        <v>1166015169.74</v>
      </c>
      <c r="F9" s="27">
        <v>1214572666.73</v>
      </c>
      <c r="G9" s="20">
        <v>1214572666.73</v>
      </c>
    </row>
    <row r="10" spans="2:7" x14ac:dyDescent="0.2">
      <c r="B10" s="13" t="s">
        <v>22</v>
      </c>
      <c r="C10" s="19" t="s">
        <v>39</v>
      </c>
      <c r="D10" s="27" t="s">
        <v>39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60887005</v>
      </c>
      <c r="D11" s="27">
        <v>1755618.15</v>
      </c>
      <c r="E11" s="21">
        <f t="shared" si="0"/>
        <v>62642623.149999999</v>
      </c>
      <c r="F11" s="27">
        <v>64347554.490000002</v>
      </c>
      <c r="G11" s="20">
        <v>64347554.490000002</v>
      </c>
    </row>
    <row r="12" spans="2:7" x14ac:dyDescent="0.2">
      <c r="B12" s="13" t="s">
        <v>24</v>
      </c>
      <c r="C12" s="19">
        <v>211460860</v>
      </c>
      <c r="D12" s="27">
        <v>2353664.66</v>
      </c>
      <c r="E12" s="21">
        <f t="shared" si="0"/>
        <v>213814524.66</v>
      </c>
      <c r="F12" s="27">
        <v>239246375.19999999</v>
      </c>
      <c r="G12" s="20">
        <v>239246375.19999999</v>
      </c>
    </row>
    <row r="13" spans="2:7" x14ac:dyDescent="0.2">
      <c r="B13" s="13" t="s">
        <v>25</v>
      </c>
      <c r="C13" s="19">
        <v>10381338</v>
      </c>
      <c r="D13" s="27">
        <v>8660928.2799999993</v>
      </c>
      <c r="E13" s="21">
        <f t="shared" si="0"/>
        <v>19042266.280000001</v>
      </c>
      <c r="F13" s="27">
        <v>41404342.939999998</v>
      </c>
      <c r="G13" s="20">
        <v>41404342.939999998</v>
      </c>
    </row>
    <row r="14" spans="2:7" x14ac:dyDescent="0.2">
      <c r="B14" s="13" t="s">
        <v>26</v>
      </c>
      <c r="C14" s="19">
        <v>7300050</v>
      </c>
      <c r="D14" s="27">
        <v>4753084.4800000004</v>
      </c>
      <c r="E14" s="21">
        <f t="shared" si="0"/>
        <v>12053134.48</v>
      </c>
      <c r="F14" s="27">
        <v>14151967</v>
      </c>
      <c r="G14" s="20">
        <v>14151967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1548889854</v>
      </c>
      <c r="D16" s="27">
        <v>16628698.450000001</v>
      </c>
      <c r="E16" s="21">
        <f t="shared" si="0"/>
        <v>1565518552.45</v>
      </c>
      <c r="F16" s="27">
        <v>1547014841.1500001</v>
      </c>
      <c r="G16" s="20">
        <v>1547014841.1500001</v>
      </c>
    </row>
    <row r="17" spans="2:7" ht="24" customHeight="1" x14ac:dyDescent="0.2">
      <c r="B17" s="14" t="s">
        <v>29</v>
      </c>
      <c r="C17" s="19">
        <v>0</v>
      </c>
      <c r="D17" s="27">
        <v>18802154.16</v>
      </c>
      <c r="E17" s="21">
        <f t="shared" si="0"/>
        <v>18802154.16</v>
      </c>
      <c r="F17" s="27">
        <v>18802154.16</v>
      </c>
      <c r="G17" s="20">
        <v>18802154.16</v>
      </c>
    </row>
    <row r="18" spans="2:7" ht="24" customHeight="1" x14ac:dyDescent="0.2">
      <c r="B18" s="13" t="s">
        <v>30</v>
      </c>
      <c r="C18" s="20">
        <v>0</v>
      </c>
      <c r="D18" s="27">
        <v>30000000</v>
      </c>
      <c r="E18" s="21">
        <f t="shared" si="0"/>
        <v>30000000</v>
      </c>
      <c r="F18" s="27">
        <v>30000000</v>
      </c>
      <c r="G18" s="20">
        <v>30000000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2984869514</v>
      </c>
      <c r="D20" s="28">
        <f>SUM(D9:D18)</f>
        <v>103018910.92</v>
      </c>
      <c r="E20" s="22">
        <f>C20+D20</f>
        <v>3087888424.9200001</v>
      </c>
      <c r="F20" s="28">
        <f>SUM(F9:F18)</f>
        <v>3169539901.6700001</v>
      </c>
      <c r="G20" s="22">
        <f>SUM(G9:G18)</f>
        <v>3169539901.6700001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908847808.01999998</v>
      </c>
      <c r="D26" s="20">
        <v>62598129.5</v>
      </c>
      <c r="E26" s="21">
        <f t="shared" ref="E26:E34" si="1">C26+D26</f>
        <v>971445937.51999998</v>
      </c>
      <c r="F26" s="20">
        <v>965699847.20000017</v>
      </c>
      <c r="G26" s="38">
        <v>965416431.23000014</v>
      </c>
    </row>
    <row r="27" spans="2:7" ht="12" customHeight="1" x14ac:dyDescent="0.2">
      <c r="B27" s="32" t="s">
        <v>12</v>
      </c>
      <c r="C27" s="20">
        <v>319699690.29000002</v>
      </c>
      <c r="D27" s="20">
        <v>41723309.580000006</v>
      </c>
      <c r="E27" s="21">
        <f t="shared" si="1"/>
        <v>361422999.87</v>
      </c>
      <c r="F27" s="20">
        <v>152795527.91999999</v>
      </c>
      <c r="G27" s="38">
        <v>149528460.64999998</v>
      </c>
    </row>
    <row r="28" spans="2:7" x14ac:dyDescent="0.2">
      <c r="B28" s="32" t="s">
        <v>13</v>
      </c>
      <c r="C28" s="20">
        <v>847884981.52999997</v>
      </c>
      <c r="D28" s="20">
        <v>107418396.83999997</v>
      </c>
      <c r="E28" s="21">
        <f t="shared" si="1"/>
        <v>955303378.36999989</v>
      </c>
      <c r="F28" s="20">
        <v>452524163.09999996</v>
      </c>
      <c r="G28" s="38">
        <v>443484016.81</v>
      </c>
    </row>
    <row r="29" spans="2:7" x14ac:dyDescent="0.2">
      <c r="B29" s="32" t="s">
        <v>14</v>
      </c>
      <c r="C29" s="20">
        <v>517355869.81999993</v>
      </c>
      <c r="D29" s="20">
        <v>100375181.11999999</v>
      </c>
      <c r="E29" s="21">
        <f t="shared" si="1"/>
        <v>617731050.93999994</v>
      </c>
      <c r="F29" s="20">
        <v>548418097.38999999</v>
      </c>
      <c r="G29" s="38">
        <v>547407926.28999996</v>
      </c>
    </row>
    <row r="30" spans="2:7" x14ac:dyDescent="0.2">
      <c r="B30" s="32" t="s">
        <v>15</v>
      </c>
      <c r="C30" s="20">
        <v>25222528.57</v>
      </c>
      <c r="D30" s="20">
        <v>96703778.370000005</v>
      </c>
      <c r="E30" s="21">
        <f t="shared" si="1"/>
        <v>121926306.94</v>
      </c>
      <c r="F30" s="20">
        <v>56921147.849999994</v>
      </c>
      <c r="G30" s="38">
        <v>24732379.460000001</v>
      </c>
    </row>
    <row r="31" spans="2:7" x14ac:dyDescent="0.2">
      <c r="B31" s="32" t="s">
        <v>16</v>
      </c>
      <c r="C31" s="20">
        <v>525147655.37</v>
      </c>
      <c r="D31" s="20">
        <v>439806707.13</v>
      </c>
      <c r="E31" s="21">
        <f t="shared" si="1"/>
        <v>964954362.5</v>
      </c>
      <c r="F31" s="20">
        <v>139825851.17999998</v>
      </c>
      <c r="G31" s="38">
        <v>137919852.85999998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87771779.770000011</v>
      </c>
      <c r="D34" s="20">
        <v>29333538.489999998</v>
      </c>
      <c r="E34" s="21">
        <f t="shared" si="1"/>
        <v>117105318.26000001</v>
      </c>
      <c r="F34" s="20">
        <v>90248906.400000006</v>
      </c>
      <c r="G34" s="38">
        <v>90248906.400000006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3231930313.3699999</v>
      </c>
      <c r="D36" s="22">
        <f>SUM(D26:D34)</f>
        <v>877959041.02999997</v>
      </c>
      <c r="E36" s="22">
        <f>SUM(E26:E34)</f>
        <v>4109889354.4000001</v>
      </c>
      <c r="F36" s="22">
        <f>SUM(F26:F34)</f>
        <v>2406433541.04</v>
      </c>
      <c r="G36" s="39">
        <f>SUM(G26:G34)</f>
        <v>2358737973.7000003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-247060799.36999989</v>
      </c>
      <c r="D38" s="8">
        <f>D20-D36</f>
        <v>-774940130.11000001</v>
      </c>
      <c r="E38" s="8">
        <f>D38+C38</f>
        <v>-1022000929.4799999</v>
      </c>
      <c r="F38" s="8">
        <f>F20-F36</f>
        <v>763106360.63000011</v>
      </c>
      <c r="G38" s="9">
        <f>G20-G36</f>
        <v>810801927.96999979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8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2023-04-18T17:48:12Z</cp:lastPrinted>
  <dcterms:created xsi:type="dcterms:W3CDTF">2019-12-11T17:18:27Z</dcterms:created>
  <dcterms:modified xsi:type="dcterms:W3CDTF">2023-07-12T20:54:47Z</dcterms:modified>
</cp:coreProperties>
</file>